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Channel Spend Data" state="visible" r:id="rId5"/>
    <sheet sheetId="3" name="ROI Calculations" state="visible" r:id="rId6"/>
  </sheets>
  <calcPr calcId="171027" fullCalcOnLoad="1"/>
</workbook>
</file>

<file path=xl/sharedStrings.xml><?xml version="1.0" encoding="utf-8"?>
<sst xmlns="http://schemas.openxmlformats.org/spreadsheetml/2006/main" count="51" uniqueCount="34">
  <si>
    <t>Metric</t>
  </si>
  <si>
    <t>Value</t>
  </si>
  <si>
    <t>Total Ad Spend</t>
  </si>
  <si>
    <t>$52,000.00</t>
  </si>
  <si>
    <t>Total Revenue</t>
  </si>
  <si>
    <t>$129,000.00</t>
  </si>
  <si>
    <t>Net Profit</t>
  </si>
  <si>
    <t>$77,000.00</t>
  </si>
  <si>
    <t>Total Conversions</t>
  </si>
  <si>
    <t>1,320</t>
  </si>
  <si>
    <t>Overall ROAS</t>
  </si>
  <si>
    <t>2.48x</t>
  </si>
  <si>
    <t>Overall CPA</t>
  </si>
  <si>
    <t>$39.39</t>
  </si>
  <si>
    <t>Overall ROI %</t>
  </si>
  <si>
    <t>148.08%</t>
  </si>
  <si>
    <t>Channel</t>
  </si>
  <si>
    <t>Spend</t>
  </si>
  <si>
    <t>Revenue</t>
  </si>
  <si>
    <t>Conversions</t>
  </si>
  <si>
    <t>Google Ads</t>
  </si>
  <si>
    <t>Facebook Ads</t>
  </si>
  <si>
    <t>Instagram Ads</t>
  </si>
  <si>
    <t>Email Marketing</t>
  </si>
  <si>
    <t>Affiliate</t>
  </si>
  <si>
    <t>LinkedIn Ads</t>
  </si>
  <si>
    <t>TikTok Ads</t>
  </si>
  <si>
    <t>TOTAL</t>
  </si>
  <si>
    <t>CPA</t>
  </si>
  <si>
    <t>ROAS</t>
  </si>
  <si>
    <t>ROI %</t>
  </si>
  <si>
    <t>Performance</t>
  </si>
  <si>
    <t>🟢 Over-Performing</t>
  </si>
  <si>
    <t>🔴 Under-Performing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</si>
</sst>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6B35"/>
      </patternFill>
    </fill>
    <fill>
      <patternFill patternType="solid">
        <fgColor rgb="FFF8F9FA"/>
      </patternFill>
    </fill>
    <fill>
      <patternFill patternType="solid">
        <fgColor rgb="FF00C2A8"/>
      </patternFill>
    </fill>
    <fill>
      <patternFill patternType="solid">
        <fgColor rgb="FF8E44AD"/>
      </patternFill>
    </fill>
  </fills>
  <borders count="2">
    <border>
      <left/>
      <right/>
      <top/>
      <bottom/>
      <diagonal/>
    </border>
    <border>
      <left/>
      <right/>
      <top style="thin"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1" fillId="4" borderId="0" xfId="0" applyFont="1" applyFill="1" applyAlignment="1">
      <alignment horizontal="center" vertical="center"/>
    </xf>
    <xf numFmtId="164" fontId="0" fillId="3" borderId="0" xfId="0" applyNumberFormat="1" applyFill="1" applyAlignment="1">
      <alignment vertical="center" wrapText="1"/>
    </xf>
    <xf numFmtId="3" fontId="0" fillId="3" borderId="0" xfId="0" applyNumberForma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3" fontId="0" fillId="0" borderId="0" xfId="0" applyNumberFormat="1" applyAlignment="1">
      <alignment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3" fontId="2" fillId="0" borderId="1" xfId="0" applyNumberFormat="1" applyFont="1" applyBorder="1"/>
    <xf numFmtId="0" fontId="1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B35"/>
  </sheetPr>
  <dimension ref="A1:B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0" customWidth="1"/>
  </cols>
  <sheetData>
    <row r="1" ht="25" customHeight="1" spans="1:2" s="1" customFormat="1" x14ac:dyDescent="0.25">
      <c r="A1" s="1" t="s">
        <v>0</v>
      </c>
      <c r="B1" s="1" t="s">
        <v>1</v>
      </c>
    </row>
    <row r="2" ht="20" customHeight="1" spans="1:2" s="2" customFormat="1" x14ac:dyDescent="0.25">
      <c r="A2" s="2" t="s">
        <v>2</v>
      </c>
      <c r="B2" s="2" t="s">
        <v>3</v>
      </c>
    </row>
    <row r="3" ht="20" customHeight="1" spans="1:2" s="3" customFormat="1" x14ac:dyDescent="0.25">
      <c r="A3" s="3" t="s">
        <v>4</v>
      </c>
      <c r="B3" s="3" t="s">
        <v>5</v>
      </c>
    </row>
    <row r="4" ht="20" customHeight="1" spans="1:2" s="2" customFormat="1" x14ac:dyDescent="0.25">
      <c r="A4" s="2" t="s">
        <v>6</v>
      </c>
      <c r="B4" s="2" t="s">
        <v>7</v>
      </c>
    </row>
    <row r="5" ht="20" customHeight="1" spans="1:2" s="3" customFormat="1" x14ac:dyDescent="0.25">
      <c r="A5" s="3" t="s">
        <v>8</v>
      </c>
      <c r="B5" s="3" t="s">
        <v>9</v>
      </c>
    </row>
    <row r="6" ht="20" customHeight="1" spans="1:2" s="2" customFormat="1" x14ac:dyDescent="0.25">
      <c r="A6" s="2" t="s">
        <v>10</v>
      </c>
      <c r="B6" s="2" t="s">
        <v>11</v>
      </c>
    </row>
    <row r="7" ht="20" customHeight="1" spans="1:2" s="3" customFormat="1" x14ac:dyDescent="0.25">
      <c r="A7" s="3" t="s">
        <v>12</v>
      </c>
      <c r="B7" s="3" t="s">
        <v>13</v>
      </c>
    </row>
    <row r="8" ht="20" customHeight="1" spans="1:2" s="2" customFormat="1" x14ac:dyDescent="0.25">
      <c r="A8" s="2" t="s">
        <v>14</v>
      </c>
      <c r="B8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2A8"/>
  </sheetPr>
  <dimension ref="A1:D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6" customWidth="1"/>
    <col min="4" max="4" width="14" customWidth="1"/>
  </cols>
  <sheetData>
    <row r="1" ht="25" customHeight="1" spans="1:4" s="4" customFormat="1" x14ac:dyDescent="0.25">
      <c r="A1" s="4" t="s">
        <v>16</v>
      </c>
      <c r="B1" s="4" t="s">
        <v>17</v>
      </c>
      <c r="C1" s="4" t="s">
        <v>18</v>
      </c>
      <c r="D1" s="4" t="s">
        <v>19</v>
      </c>
    </row>
    <row r="2" ht="20" customHeight="1" spans="1:4" s="2" customFormat="1" x14ac:dyDescent="0.25">
      <c r="A2" s="2" t="s">
        <v>20</v>
      </c>
      <c r="B2" s="5">
        <v>15000</v>
      </c>
      <c r="C2" s="5">
        <v>45000</v>
      </c>
      <c r="D2" s="6">
        <v>300</v>
      </c>
    </row>
    <row r="3" ht="20" customHeight="1" spans="1:4" s="3" customFormat="1" x14ac:dyDescent="0.25">
      <c r="A3" s="3" t="s">
        <v>21</v>
      </c>
      <c r="B3" s="7">
        <v>12000</v>
      </c>
      <c r="C3" s="7">
        <v>30000</v>
      </c>
      <c r="D3" s="8">
        <v>280</v>
      </c>
    </row>
    <row r="4" ht="20" customHeight="1" spans="1:4" s="2" customFormat="1" x14ac:dyDescent="0.25">
      <c r="A4" s="2" t="s">
        <v>22</v>
      </c>
      <c r="B4" s="5">
        <v>8000</v>
      </c>
      <c r="C4" s="5">
        <v>14000</v>
      </c>
      <c r="D4" s="6">
        <v>150</v>
      </c>
    </row>
    <row r="5" ht="20" customHeight="1" spans="1:4" s="3" customFormat="1" x14ac:dyDescent="0.25">
      <c r="A5" s="3" t="s">
        <v>23</v>
      </c>
      <c r="B5" s="7">
        <v>2000</v>
      </c>
      <c r="C5" s="7">
        <v>20000</v>
      </c>
      <c r="D5" s="8">
        <v>400</v>
      </c>
    </row>
    <row r="6" ht="20" customHeight="1" spans="1:4" s="2" customFormat="1" x14ac:dyDescent="0.25">
      <c r="A6" s="2" t="s">
        <v>24</v>
      </c>
      <c r="B6" s="5">
        <v>5000</v>
      </c>
      <c r="C6" s="5">
        <v>9000</v>
      </c>
      <c r="D6" s="6">
        <v>90</v>
      </c>
    </row>
    <row r="7" ht="20" customHeight="1" spans="1:4" s="3" customFormat="1" x14ac:dyDescent="0.25">
      <c r="A7" s="3" t="s">
        <v>25</v>
      </c>
      <c r="B7" s="7">
        <v>6000</v>
      </c>
      <c r="C7" s="7">
        <v>8000</v>
      </c>
      <c r="D7" s="8">
        <v>40</v>
      </c>
    </row>
    <row r="8" ht="20" customHeight="1" spans="1:4" s="2" customFormat="1" x14ac:dyDescent="0.25">
      <c r="A8" s="2" t="s">
        <v>26</v>
      </c>
      <c r="B8" s="5">
        <v>4000</v>
      </c>
      <c r="C8" s="5">
        <v>3000</v>
      </c>
      <c r="D8" s="6">
        <v>60</v>
      </c>
    </row>
    <row r="9" spans="1:4" s="9" customFormat="1" x14ac:dyDescent="0.25">
      <c r="A9" s="9" t="s">
        <v>27</v>
      </c>
      <c r="B9" s="10">
        <v>52000</v>
      </c>
      <c r="C9" s="10">
        <v>129000</v>
      </c>
      <c r="D9" s="11">
        <v>1320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8E44AD"/>
  </sheetPr>
  <dimension ref="A1: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4" customWidth="1"/>
    <col min="4" max="4" width="12" customWidth="1"/>
    <col min="5" max="5" width="14" customWidth="1"/>
    <col min="6" max="6" width="12" customWidth="1"/>
    <col min="7" max="7" width="14" customWidth="1"/>
    <col min="8" max="8" width="12" customWidth="1"/>
    <col min="9" max="9" width="24" customWidth="1"/>
  </cols>
  <sheetData>
    <row r="1" ht="25" customHeight="1" spans="1:9" s="12" customFormat="1" x14ac:dyDescent="0.25">
      <c r="A1" s="12" t="s">
        <v>16</v>
      </c>
      <c r="B1" s="12" t="s">
        <v>17</v>
      </c>
      <c r="C1" s="12" t="s">
        <v>18</v>
      </c>
      <c r="D1" s="12" t="s">
        <v>19</v>
      </c>
      <c r="E1" s="12" t="s">
        <v>28</v>
      </c>
      <c r="F1" s="12" t="s">
        <v>29</v>
      </c>
      <c r="G1" s="12" t="s">
        <v>6</v>
      </c>
      <c r="H1" s="12" t="s">
        <v>30</v>
      </c>
      <c r="I1" s="12" t="s">
        <v>31</v>
      </c>
    </row>
    <row r="2" ht="20" customHeight="1" spans="1:9" s="2" customFormat="1" x14ac:dyDescent="0.25">
      <c r="A2" s="2" t="s">
        <v>20</v>
      </c>
      <c r="B2" s="5">
        <v>15000</v>
      </c>
      <c r="C2" s="5">
        <v>45000</v>
      </c>
      <c r="D2" s="6">
        <v>300</v>
      </c>
      <c r="E2" s="2">
        <f>B2/D2</f>
        <v>50</v>
      </c>
      <c r="F2" s="2">
        <f>C2/B2</f>
        <v>3</v>
      </c>
      <c r="G2" s="2">
        <f>C2-B2</f>
        <v>30000</v>
      </c>
      <c r="H2" s="2">
        <f>(C2-B2)/B2*100</f>
        <v>200</v>
      </c>
      <c r="I2" s="2" t="s">
        <v>32</v>
      </c>
    </row>
    <row r="3" ht="20" customHeight="1" spans="1:9" s="3" customFormat="1" x14ac:dyDescent="0.25">
      <c r="A3" s="3" t="s">
        <v>21</v>
      </c>
      <c r="B3" s="7">
        <v>12000</v>
      </c>
      <c r="C3" s="7">
        <v>30000</v>
      </c>
      <c r="D3" s="8">
        <v>280</v>
      </c>
      <c r="E3" s="3">
        <f>B3/D3</f>
        <v>42.86</v>
      </c>
      <c r="F3" s="3">
        <f>C3/B3</f>
        <v>2.5</v>
      </c>
      <c r="G3" s="3">
        <f>C3-B3</f>
        <v>18000</v>
      </c>
      <c r="H3" s="3">
        <f>(C3-B3)/B3*100</f>
        <v>150</v>
      </c>
      <c r="I3" s="3" t="s">
        <v>32</v>
      </c>
    </row>
    <row r="4" ht="20" customHeight="1" spans="1:9" s="2" customFormat="1" x14ac:dyDescent="0.25">
      <c r="A4" s="2" t="s">
        <v>22</v>
      </c>
      <c r="B4" s="5">
        <v>8000</v>
      </c>
      <c r="C4" s="5">
        <v>14000</v>
      </c>
      <c r="D4" s="6">
        <v>150</v>
      </c>
      <c r="E4" s="2">
        <f>B4/D4</f>
        <v>53.33</v>
      </c>
      <c r="F4" s="2">
        <f>C4/B4</f>
        <v>1.75</v>
      </c>
      <c r="G4" s="2">
        <f>C4-B4</f>
        <v>6000</v>
      </c>
      <c r="H4" s="2">
        <f>(C4-B4)/B4*100</f>
        <v>75</v>
      </c>
      <c r="I4" s="2" t="s">
        <v>33</v>
      </c>
    </row>
    <row r="5" ht="20" customHeight="1" spans="1:9" s="3" customFormat="1" x14ac:dyDescent="0.25">
      <c r="A5" s="3" t="s">
        <v>23</v>
      </c>
      <c r="B5" s="7">
        <v>2000</v>
      </c>
      <c r="C5" s="7">
        <v>20000</v>
      </c>
      <c r="D5" s="8">
        <v>400</v>
      </c>
      <c r="E5" s="3">
        <f>B5/D5</f>
        <v>5</v>
      </c>
      <c r="F5" s="3">
        <f>C5/B5</f>
        <v>10</v>
      </c>
      <c r="G5" s="3">
        <f>C5-B5</f>
        <v>18000</v>
      </c>
      <c r="H5" s="3">
        <f>(C5-B5)/B5*100</f>
        <v>900</v>
      </c>
      <c r="I5" s="3" t="s">
        <v>32</v>
      </c>
    </row>
    <row r="6" ht="20" customHeight="1" spans="1:9" s="2" customFormat="1" x14ac:dyDescent="0.25">
      <c r="A6" s="2" t="s">
        <v>24</v>
      </c>
      <c r="B6" s="5">
        <v>5000</v>
      </c>
      <c r="C6" s="5">
        <v>9000</v>
      </c>
      <c r="D6" s="6">
        <v>90</v>
      </c>
      <c r="E6" s="2">
        <f>B6/D6</f>
        <v>55.56</v>
      </c>
      <c r="F6" s="2">
        <f>C6/B6</f>
        <v>1.8</v>
      </c>
      <c r="G6" s="2">
        <f>C6-B6</f>
        <v>4000</v>
      </c>
      <c r="H6" s="2">
        <f>(C6-B6)/B6*100</f>
        <v>80</v>
      </c>
      <c r="I6" s="2" t="s">
        <v>33</v>
      </c>
    </row>
    <row r="7" ht="20" customHeight="1" spans="1:9" s="3" customFormat="1" x14ac:dyDescent="0.25">
      <c r="A7" s="3" t="s">
        <v>25</v>
      </c>
      <c r="B7" s="7">
        <v>6000</v>
      </c>
      <c r="C7" s="7">
        <v>8000</v>
      </c>
      <c r="D7" s="8">
        <v>40</v>
      </c>
      <c r="E7" s="3">
        <f>B7/D7</f>
        <v>150</v>
      </c>
      <c r="F7" s="3">
        <f>C7/B7</f>
        <v>1.33</v>
      </c>
      <c r="G7" s="3">
        <f>C7-B7</f>
        <v>2000</v>
      </c>
      <c r="H7" s="3">
        <f>(C7-B7)/B7*100</f>
        <v>33.33</v>
      </c>
      <c r="I7" s="3" t="s">
        <v>33</v>
      </c>
    </row>
    <row r="8" ht="20" customHeight="1" spans="1:9" s="2" customFormat="1" x14ac:dyDescent="0.25">
      <c r="A8" s="2" t="s">
        <v>26</v>
      </c>
      <c r="B8" s="5">
        <v>4000</v>
      </c>
      <c r="C8" s="5">
        <v>3000</v>
      </c>
      <c r="D8" s="6">
        <v>60</v>
      </c>
      <c r="E8" s="2">
        <f>B8/D8</f>
        <v>66.67</v>
      </c>
      <c r="F8" s="2">
        <f>C8/B8</f>
        <v>0.75</v>
      </c>
      <c r="G8" s="2">
        <f>C8-B8</f>
        <v>-1000</v>
      </c>
      <c r="H8" s="2">
        <f>(C8-B8)/B8*100</f>
        <v>-25</v>
      </c>
      <c r="I8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Channel Spend Data</vt:lpstr>
      <vt:lpstr>ROI Calculations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 Assistant</dc:creator>
  <dc:title/>
  <dc:subject/>
  <dc:description/>
  <cp:keywords/>
  <cp:category/>
  <cp:lastModifiedBy>Unknown</cp:lastModifiedBy>
  <dcterms:created xsi:type="dcterms:W3CDTF">2026-08-26T16:43:52Z</dcterms:created>
  <dcterms:modified xsi:type="dcterms:W3CDTF">2026-08-26T16:43:52Z</dcterms:modified>
</cp:coreProperties>
</file>